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985" activeTab="3"/>
  </bookViews>
  <sheets>
    <sheet name="解答レポート 1" sheetId="1" r:id="rId1"/>
    <sheet name="感度レポート 1" sheetId="2" r:id="rId2"/>
    <sheet name="条件レポート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'Sheet1'!$B$6:$F$7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'Sheet1'!$B$8</definedName>
    <definedName name="solver_lhs2" localSheetId="3" hidden="1">'Sheet1'!$C$8</definedName>
    <definedName name="solver_lhs3" localSheetId="3" hidden="1">'Sheet1'!$D$8</definedName>
    <definedName name="solver_lhs4" localSheetId="3" hidden="1">'Sheet1'!$E$8</definedName>
    <definedName name="solver_lhs5" localSheetId="3" hidden="1">'Sheet1'!$F$8</definedName>
    <definedName name="solver_lhs6" localSheetId="3" hidden="1">'Sheet1'!$H$6</definedName>
    <definedName name="solver_lhs7" localSheetId="3" hidden="1">'Sheet1'!$H$7</definedName>
    <definedName name="solver_lin" localSheetId="3" hidden="1">1</definedName>
    <definedName name="solver_neg" localSheetId="3" hidden="1">1</definedName>
    <definedName name="solver_num" localSheetId="3" hidden="1">7</definedName>
    <definedName name="solver_nwt" localSheetId="3" hidden="1">1</definedName>
    <definedName name="solver_opt" localSheetId="3" hidden="1">'Sheet1'!$G$13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2</definedName>
    <definedName name="solver_rel4" localSheetId="3" hidden="1">2</definedName>
    <definedName name="solver_rel5" localSheetId="3" hidden="1">2</definedName>
    <definedName name="solver_rel6" localSheetId="3" hidden="1">2</definedName>
    <definedName name="solver_rel7" localSheetId="3" hidden="1">2</definedName>
    <definedName name="solver_rhs1" localSheetId="3" hidden="1">'Sheet1'!$B$9</definedName>
    <definedName name="solver_rhs2" localSheetId="3" hidden="1">'Sheet1'!$C$9</definedName>
    <definedName name="solver_rhs3" localSheetId="3" hidden="1">'Sheet1'!$D$9</definedName>
    <definedName name="solver_rhs4" localSheetId="3" hidden="1">'Sheet1'!$E$9</definedName>
    <definedName name="solver_rhs5" localSheetId="3" hidden="1">'Sheet1'!$F$9</definedName>
    <definedName name="solver_rhs6" localSheetId="3" hidden="1">0</definedName>
    <definedName name="solver_rhs7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<sst xmlns="http://schemas.openxmlformats.org/spreadsheetml/2006/main" count="194" uniqueCount="93">
  <si>
    <t>w1</t>
  </si>
  <si>
    <t>w2</t>
  </si>
  <si>
    <t>供給|需要量</t>
  </si>
  <si>
    <t>輸送量</t>
  </si>
  <si>
    <t>輸送費</t>
  </si>
  <si>
    <t>費用計算用</t>
  </si>
  <si>
    <t>目的関数</t>
  </si>
  <si>
    <t>p1</t>
  </si>
  <si>
    <t>p2</t>
  </si>
  <si>
    <t>c1</t>
  </si>
  <si>
    <t>c2</t>
  </si>
  <si>
    <t>c3</t>
  </si>
  <si>
    <t>p1</t>
  </si>
  <si>
    <t>p2</t>
  </si>
  <si>
    <t>c1</t>
  </si>
  <si>
    <t>c2</t>
  </si>
  <si>
    <t>c3</t>
  </si>
  <si>
    <t>入量-出量</t>
  </si>
  <si>
    <t>Microsoft Excel 9.0 解答レポート</t>
  </si>
  <si>
    <t>ワークシート名 : [Table2-5.xls]Sheet1</t>
  </si>
  <si>
    <t>レポート作成日 : 2002/02/23 5:52:31</t>
  </si>
  <si>
    <t>目的セル (最小値)</t>
  </si>
  <si>
    <t>セル</t>
  </si>
  <si>
    <t>名前</t>
  </si>
  <si>
    <t>計算前の値</t>
  </si>
  <si>
    <t>セルの値</t>
  </si>
  <si>
    <t>変化させるセル</t>
  </si>
  <si>
    <t>制約条件</t>
  </si>
  <si>
    <t>ステータス</t>
  </si>
  <si>
    <t>条件との差</t>
  </si>
  <si>
    <t>$G$13</t>
  </si>
  <si>
    <t>目的関数</t>
  </si>
  <si>
    <t>$B$6</t>
  </si>
  <si>
    <t>w1 p1</t>
  </si>
  <si>
    <t>$C$6</t>
  </si>
  <si>
    <t>w1 p2</t>
  </si>
  <si>
    <t>$D$6</t>
  </si>
  <si>
    <t>w1 c1</t>
  </si>
  <si>
    <t>$E$6</t>
  </si>
  <si>
    <t>w1 c2</t>
  </si>
  <si>
    <t>$F$6</t>
  </si>
  <si>
    <t>w1 c3</t>
  </si>
  <si>
    <t>$B$7</t>
  </si>
  <si>
    <t>w2 p1</t>
  </si>
  <si>
    <t>$C$7</t>
  </si>
  <si>
    <t>w2 p2</t>
  </si>
  <si>
    <t>$D$7</t>
  </si>
  <si>
    <t>w2 c1</t>
  </si>
  <si>
    <t>$E$7</t>
  </si>
  <si>
    <t>w2 c2</t>
  </si>
  <si>
    <t>$F$7</t>
  </si>
  <si>
    <t>w2 c3</t>
  </si>
  <si>
    <t>$B$8</t>
  </si>
  <si>
    <t>p1</t>
  </si>
  <si>
    <t>$B$8&lt;=$B$9</t>
  </si>
  <si>
    <t>部分的に満たす</t>
  </si>
  <si>
    <t>$C$8</t>
  </si>
  <si>
    <t>p2</t>
  </si>
  <si>
    <t>$C$8&lt;=$C$9</t>
  </si>
  <si>
    <t>満たす</t>
  </si>
  <si>
    <t>$D$8</t>
  </si>
  <si>
    <t>c1</t>
  </si>
  <si>
    <t>$D$8=$D$9</t>
  </si>
  <si>
    <t>$E$8</t>
  </si>
  <si>
    <t>c2</t>
  </si>
  <si>
    <t>$E$8=$E$9</t>
  </si>
  <si>
    <t>$F$8</t>
  </si>
  <si>
    <t>c3</t>
  </si>
  <si>
    <t>$F$8=$F$9</t>
  </si>
  <si>
    <t>$H$6</t>
  </si>
  <si>
    <t>w1 入量-出量</t>
  </si>
  <si>
    <t>$H$6=0</t>
  </si>
  <si>
    <t>$H$7</t>
  </si>
  <si>
    <t>w2 入量-出量</t>
  </si>
  <si>
    <t>$H$7=0</t>
  </si>
  <si>
    <t>Microsoft Excel 9.0 感度レポート</t>
  </si>
  <si>
    <t>計算</t>
  </si>
  <si>
    <t>値</t>
  </si>
  <si>
    <t>限界</t>
  </si>
  <si>
    <t>コスト</t>
  </si>
  <si>
    <t>目的セル</t>
  </si>
  <si>
    <t>係数</t>
  </si>
  <si>
    <t>許容範囲内</t>
  </si>
  <si>
    <t>増加</t>
  </si>
  <si>
    <t>減少</t>
  </si>
  <si>
    <t>潜在</t>
  </si>
  <si>
    <t>価格</t>
  </si>
  <si>
    <t>右辺</t>
  </si>
  <si>
    <t>Microsoft Excel 9.0 条件レポート</t>
  </si>
  <si>
    <t>レポート作成日 : 2002/02/23 5:52:32</t>
  </si>
  <si>
    <t>下</t>
  </si>
  <si>
    <t>条件</t>
  </si>
  <si>
    <t>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</si>
</sst>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6.75390625" style="0" bestFit="1" customWidth="1"/>
    <col min="3" max="3" width="13.125" style="0" bestFit="1" customWidth="1"/>
    <col min="4" max="4" width="11.875" style="0" bestFit="1" customWidth="1"/>
    <col min="5" max="5" width="12.25390625" style="0" bestFit="1" customWidth="1"/>
    <col min="6" max="6" width="14.75390625" style="0" bestFit="1" customWidth="1"/>
    <col min="7" max="7" width="11.375" style="0" bestFit="1" customWidth="1"/>
  </cols>
  <sheetData>
    <row r="1" ht="13.5">
      <c r="A1" s="12" t="s">
        <v>18</v>
      </c>
    </row>
    <row r="2" ht="13.5">
      <c r="A2" s="12" t="s">
        <v>19</v>
      </c>
    </row>
    <row r="3" ht="13.5">
      <c r="A3" s="12" t="s">
        <v>20</v>
      </c>
    </row>
    <row r="6" ht="14.25" thickBot="1">
      <c r="A6" t="s">
        <v>21</v>
      </c>
    </row>
    <row r="7" spans="2:5" ht="14.25" thickBot="1">
      <c r="B7" s="14" t="s">
        <v>22</v>
      </c>
      <c r="C7" s="14" t="s">
        <v>23</v>
      </c>
      <c r="D7" s="14" t="s">
        <v>24</v>
      </c>
      <c r="E7" s="14" t="s">
        <v>25</v>
      </c>
    </row>
    <row r="8" spans="2:5" ht="14.25" thickBot="1">
      <c r="B8" s="13" t="s">
        <v>30</v>
      </c>
      <c r="C8" s="13" t="s">
        <v>31</v>
      </c>
      <c r="D8" s="16">
        <v>0</v>
      </c>
      <c r="E8" s="16">
        <v>740000</v>
      </c>
    </row>
    <row r="11" ht="14.25" thickBot="1">
      <c r="A11" t="s">
        <v>26</v>
      </c>
    </row>
    <row r="12" spans="2:5" ht="14.25" thickBot="1">
      <c r="B12" s="14" t="s">
        <v>22</v>
      </c>
      <c r="C12" s="14" t="s">
        <v>23</v>
      </c>
      <c r="D12" s="14" t="s">
        <v>24</v>
      </c>
      <c r="E12" s="14" t="s">
        <v>25</v>
      </c>
    </row>
    <row r="13" spans="2:5" ht="13.5">
      <c r="B13" s="15" t="s">
        <v>32</v>
      </c>
      <c r="C13" s="15" t="s">
        <v>33</v>
      </c>
      <c r="D13" s="17">
        <v>0</v>
      </c>
      <c r="E13" s="17">
        <v>140000</v>
      </c>
    </row>
    <row r="14" spans="2:5" ht="13.5">
      <c r="B14" s="15" t="s">
        <v>34</v>
      </c>
      <c r="C14" s="15" t="s">
        <v>35</v>
      </c>
      <c r="D14" s="17">
        <v>0</v>
      </c>
      <c r="E14" s="17">
        <v>0</v>
      </c>
    </row>
    <row r="15" spans="2:5" ht="13.5">
      <c r="B15" s="15" t="s">
        <v>36</v>
      </c>
      <c r="C15" s="15" t="s">
        <v>37</v>
      </c>
      <c r="D15" s="17">
        <v>0</v>
      </c>
      <c r="E15" s="17">
        <v>50000</v>
      </c>
    </row>
    <row r="16" spans="2:5" ht="13.5">
      <c r="B16" s="15" t="s">
        <v>38</v>
      </c>
      <c r="C16" s="15" t="s">
        <v>39</v>
      </c>
      <c r="D16" s="17">
        <v>0</v>
      </c>
      <c r="E16" s="17">
        <v>90000</v>
      </c>
    </row>
    <row r="17" spans="2:5" ht="13.5">
      <c r="B17" s="15" t="s">
        <v>40</v>
      </c>
      <c r="C17" s="15" t="s">
        <v>41</v>
      </c>
      <c r="D17" s="17">
        <v>0</v>
      </c>
      <c r="E17" s="17">
        <v>0</v>
      </c>
    </row>
    <row r="18" spans="2:5" ht="13.5">
      <c r="B18" s="15" t="s">
        <v>42</v>
      </c>
      <c r="C18" s="15" t="s">
        <v>43</v>
      </c>
      <c r="D18" s="17">
        <v>0</v>
      </c>
      <c r="E18" s="17">
        <v>0</v>
      </c>
    </row>
    <row r="19" spans="2:5" ht="13.5">
      <c r="B19" s="15" t="s">
        <v>44</v>
      </c>
      <c r="C19" s="15" t="s">
        <v>45</v>
      </c>
      <c r="D19" s="17">
        <v>0</v>
      </c>
      <c r="E19" s="17">
        <v>60000</v>
      </c>
    </row>
    <row r="20" spans="2:5" ht="13.5">
      <c r="B20" s="15" t="s">
        <v>46</v>
      </c>
      <c r="C20" s="15" t="s">
        <v>47</v>
      </c>
      <c r="D20" s="17">
        <v>0</v>
      </c>
      <c r="E20" s="17">
        <v>0</v>
      </c>
    </row>
    <row r="21" spans="2:5" ht="13.5">
      <c r="B21" s="15" t="s">
        <v>48</v>
      </c>
      <c r="C21" s="15" t="s">
        <v>49</v>
      </c>
      <c r="D21" s="17">
        <v>0</v>
      </c>
      <c r="E21" s="17">
        <v>10000</v>
      </c>
    </row>
    <row r="22" spans="2:5" ht="14.25" thickBot="1">
      <c r="B22" s="13" t="s">
        <v>50</v>
      </c>
      <c r="C22" s="13" t="s">
        <v>51</v>
      </c>
      <c r="D22" s="16">
        <v>0</v>
      </c>
      <c r="E22" s="16">
        <v>50000</v>
      </c>
    </row>
    <row r="25" ht="14.25" thickBot="1">
      <c r="A25" t="s">
        <v>27</v>
      </c>
    </row>
    <row r="26" spans="2:7" ht="14.25" thickBot="1">
      <c r="B26" s="14" t="s">
        <v>22</v>
      </c>
      <c r="C26" s="14" t="s">
        <v>23</v>
      </c>
      <c r="D26" s="14" t="s">
        <v>25</v>
      </c>
      <c r="E26" s="14" t="s">
        <v>27</v>
      </c>
      <c r="F26" s="14" t="s">
        <v>28</v>
      </c>
      <c r="G26" s="14" t="s">
        <v>29</v>
      </c>
    </row>
    <row r="27" spans="2:7" ht="13.5">
      <c r="B27" s="15" t="s">
        <v>52</v>
      </c>
      <c r="C27" s="15" t="s">
        <v>53</v>
      </c>
      <c r="D27" s="17">
        <v>140000</v>
      </c>
      <c r="E27" s="15" t="s">
        <v>54</v>
      </c>
      <c r="F27" s="15" t="s">
        <v>55</v>
      </c>
      <c r="G27" s="15">
        <v>60000</v>
      </c>
    </row>
    <row r="28" spans="2:7" ht="13.5">
      <c r="B28" s="15" t="s">
        <v>56</v>
      </c>
      <c r="C28" s="15" t="s">
        <v>57</v>
      </c>
      <c r="D28" s="17">
        <v>60000</v>
      </c>
      <c r="E28" s="15" t="s">
        <v>58</v>
      </c>
      <c r="F28" s="15" t="s">
        <v>59</v>
      </c>
      <c r="G28" s="15">
        <v>0</v>
      </c>
    </row>
    <row r="29" spans="2:7" ht="13.5">
      <c r="B29" s="15" t="s">
        <v>60</v>
      </c>
      <c r="C29" s="15" t="s">
        <v>61</v>
      </c>
      <c r="D29" s="17">
        <v>50000</v>
      </c>
      <c r="E29" s="15" t="s">
        <v>62</v>
      </c>
      <c r="F29" s="15" t="s">
        <v>59</v>
      </c>
      <c r="G29" s="15">
        <v>0</v>
      </c>
    </row>
    <row r="30" spans="2:7" ht="13.5">
      <c r="B30" s="15" t="s">
        <v>63</v>
      </c>
      <c r="C30" s="15" t="s">
        <v>64</v>
      </c>
      <c r="D30" s="17">
        <v>100000</v>
      </c>
      <c r="E30" s="15" t="s">
        <v>65</v>
      </c>
      <c r="F30" s="15" t="s">
        <v>59</v>
      </c>
      <c r="G30" s="15">
        <v>0</v>
      </c>
    </row>
    <row r="31" spans="2:7" ht="13.5">
      <c r="B31" s="15" t="s">
        <v>66</v>
      </c>
      <c r="C31" s="15" t="s">
        <v>67</v>
      </c>
      <c r="D31" s="17">
        <v>50000</v>
      </c>
      <c r="E31" s="15" t="s">
        <v>68</v>
      </c>
      <c r="F31" s="15" t="s">
        <v>55</v>
      </c>
      <c r="G31" s="15">
        <v>0</v>
      </c>
    </row>
    <row r="32" spans="2:7" ht="13.5">
      <c r="B32" s="15" t="s">
        <v>69</v>
      </c>
      <c r="C32" s="15" t="s">
        <v>70</v>
      </c>
      <c r="D32" s="17">
        <v>0</v>
      </c>
      <c r="E32" s="15" t="s">
        <v>71</v>
      </c>
      <c r="F32" s="15" t="s">
        <v>55</v>
      </c>
      <c r="G32" s="15">
        <v>0</v>
      </c>
    </row>
    <row r="33" spans="2:7" ht="14.25" thickBot="1">
      <c r="B33" s="13" t="s">
        <v>72</v>
      </c>
      <c r="C33" s="13" t="s">
        <v>73</v>
      </c>
      <c r="D33" s="16">
        <v>0</v>
      </c>
      <c r="E33" s="13" t="s">
        <v>74</v>
      </c>
      <c r="F33" s="13" t="s">
        <v>55</v>
      </c>
      <c r="G33" s="13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B20" sqref="B20:H29"/>
    </sheetView>
  </sheetViews>
  <sheetFormatPr defaultColWidth="9.00390625" defaultRowHeight="13.5"/>
  <cols>
    <col min="1" max="1" width="2.125" style="0" customWidth="1"/>
    <col min="2" max="2" width="5.75390625" style="0" bestFit="1" customWidth="1"/>
    <col min="3" max="3" width="13.125" style="0" bestFit="1" customWidth="1"/>
    <col min="4" max="4" width="7.50390625" style="0" bestFit="1" customWidth="1"/>
    <col min="5" max="5" width="6.625" style="0" bestFit="1" customWidth="1"/>
    <col min="6" max="6" width="9.75390625" style="0" bestFit="1" customWidth="1"/>
    <col min="7" max="8" width="11.875" style="0" bestFit="1" customWidth="1"/>
  </cols>
  <sheetData>
    <row r="1" ht="13.5">
      <c r="A1" s="12" t="s">
        <v>75</v>
      </c>
    </row>
    <row r="2" ht="13.5">
      <c r="A2" s="12" t="s">
        <v>19</v>
      </c>
    </row>
    <row r="3" ht="13.5">
      <c r="A3" s="12" t="s">
        <v>20</v>
      </c>
    </row>
    <row r="6" ht="14.25" thickBot="1">
      <c r="A6" t="s">
        <v>26</v>
      </c>
    </row>
    <row r="7" spans="2:8" ht="13.5">
      <c r="B7" s="18"/>
      <c r="C7" s="18"/>
      <c r="D7" s="18" t="s">
        <v>76</v>
      </c>
      <c r="E7" s="18" t="s">
        <v>78</v>
      </c>
      <c r="F7" s="18" t="s">
        <v>80</v>
      </c>
      <c r="G7" s="18" t="s">
        <v>82</v>
      </c>
      <c r="H7" s="18" t="s">
        <v>82</v>
      </c>
    </row>
    <row r="8" spans="2:8" ht="14.25" thickBot="1">
      <c r="B8" s="19" t="s">
        <v>22</v>
      </c>
      <c r="C8" s="19" t="s">
        <v>23</v>
      </c>
      <c r="D8" s="19" t="s">
        <v>77</v>
      </c>
      <c r="E8" s="19" t="s">
        <v>79</v>
      </c>
      <c r="F8" s="19" t="s">
        <v>81</v>
      </c>
      <c r="G8" s="19" t="s">
        <v>83</v>
      </c>
      <c r="H8" s="19" t="s">
        <v>84</v>
      </c>
    </row>
    <row r="9" spans="2:8" ht="13.5">
      <c r="B9" s="15" t="s">
        <v>32</v>
      </c>
      <c r="C9" s="15" t="s">
        <v>33</v>
      </c>
      <c r="D9" s="17">
        <v>140000</v>
      </c>
      <c r="E9" s="17">
        <v>0</v>
      </c>
      <c r="F9" s="15">
        <v>0</v>
      </c>
      <c r="G9" s="15">
        <v>2</v>
      </c>
      <c r="H9" s="15">
        <v>1</v>
      </c>
    </row>
    <row r="10" spans="2:8" ht="13.5">
      <c r="B10" s="15" t="s">
        <v>34</v>
      </c>
      <c r="C10" s="15" t="s">
        <v>35</v>
      </c>
      <c r="D10" s="17">
        <v>0</v>
      </c>
      <c r="E10" s="17">
        <v>5</v>
      </c>
      <c r="F10" s="15">
        <v>4</v>
      </c>
      <c r="G10" s="15">
        <v>1E+30</v>
      </c>
      <c r="H10" s="15">
        <v>5</v>
      </c>
    </row>
    <row r="11" spans="2:8" ht="13.5">
      <c r="B11" s="15" t="s">
        <v>36</v>
      </c>
      <c r="C11" s="15" t="s">
        <v>37</v>
      </c>
      <c r="D11" s="17">
        <v>50000</v>
      </c>
      <c r="E11" s="17">
        <v>0</v>
      </c>
      <c r="F11" s="15">
        <v>3</v>
      </c>
      <c r="G11" s="15">
        <v>2</v>
      </c>
      <c r="H11" s="15">
        <v>1E+30</v>
      </c>
    </row>
    <row r="12" spans="2:8" ht="13.5">
      <c r="B12" s="15" t="s">
        <v>38</v>
      </c>
      <c r="C12" s="15" t="s">
        <v>39</v>
      </c>
      <c r="D12" s="17">
        <v>90000</v>
      </c>
      <c r="E12" s="17">
        <v>0</v>
      </c>
      <c r="F12" s="15">
        <v>4</v>
      </c>
      <c r="G12" s="15">
        <v>0</v>
      </c>
      <c r="H12" s="15">
        <v>1</v>
      </c>
    </row>
    <row r="13" spans="2:8" ht="13.5">
      <c r="B13" s="15" t="s">
        <v>40</v>
      </c>
      <c r="C13" s="15" t="s">
        <v>41</v>
      </c>
      <c r="D13" s="17">
        <v>0</v>
      </c>
      <c r="E13" s="17">
        <v>0</v>
      </c>
      <c r="F13" s="15">
        <v>5</v>
      </c>
      <c r="G13" s="15">
        <v>1E+30</v>
      </c>
      <c r="H13" s="15">
        <v>0</v>
      </c>
    </row>
    <row r="14" spans="2:8" ht="13.5">
      <c r="B14" s="15" t="s">
        <v>42</v>
      </c>
      <c r="C14" s="15" t="s">
        <v>43</v>
      </c>
      <c r="D14" s="17">
        <v>0</v>
      </c>
      <c r="E14" s="17">
        <v>2</v>
      </c>
      <c r="F14" s="15">
        <v>5</v>
      </c>
      <c r="G14" s="15">
        <v>1E+30</v>
      </c>
      <c r="H14" s="15">
        <v>2</v>
      </c>
    </row>
    <row r="15" spans="2:8" ht="13.5">
      <c r="B15" s="15" t="s">
        <v>44</v>
      </c>
      <c r="C15" s="15" t="s">
        <v>45</v>
      </c>
      <c r="D15" s="17">
        <v>60000</v>
      </c>
      <c r="E15" s="17">
        <v>0</v>
      </c>
      <c r="F15" s="15">
        <v>2</v>
      </c>
      <c r="G15" s="15">
        <v>1</v>
      </c>
      <c r="H15" s="15">
        <v>1E+30</v>
      </c>
    </row>
    <row r="16" spans="2:8" ht="13.5">
      <c r="B16" s="15" t="s">
        <v>46</v>
      </c>
      <c r="C16" s="15" t="s">
        <v>47</v>
      </c>
      <c r="D16" s="17">
        <v>0</v>
      </c>
      <c r="E16" s="17">
        <v>2</v>
      </c>
      <c r="F16" s="15">
        <v>2</v>
      </c>
      <c r="G16" s="15">
        <v>1E+30</v>
      </c>
      <c r="H16" s="15">
        <v>2</v>
      </c>
    </row>
    <row r="17" spans="2:8" ht="13.5">
      <c r="B17" s="15" t="s">
        <v>48</v>
      </c>
      <c r="C17" s="15" t="s">
        <v>49</v>
      </c>
      <c r="D17" s="17">
        <v>10000</v>
      </c>
      <c r="E17" s="17">
        <v>0</v>
      </c>
      <c r="F17" s="15">
        <v>1</v>
      </c>
      <c r="G17" s="15">
        <v>1</v>
      </c>
      <c r="H17" s="15">
        <v>0</v>
      </c>
    </row>
    <row r="18" spans="2:8" ht="14.25" thickBot="1">
      <c r="B18" s="13" t="s">
        <v>50</v>
      </c>
      <c r="C18" s="13" t="s">
        <v>51</v>
      </c>
      <c r="D18" s="16">
        <v>50000</v>
      </c>
      <c r="E18" s="16">
        <v>0</v>
      </c>
      <c r="F18" s="13">
        <v>2</v>
      </c>
      <c r="G18" s="13">
        <v>0</v>
      </c>
      <c r="H18" s="13">
        <v>1E+30</v>
      </c>
    </row>
    <row r="20" ht="14.25" thickBot="1">
      <c r="A20" t="s">
        <v>27</v>
      </c>
    </row>
    <row r="21" spans="2:8" ht="13.5">
      <c r="B21" s="18"/>
      <c r="C21" s="18"/>
      <c r="D21" s="18" t="s">
        <v>76</v>
      </c>
      <c r="E21" s="18" t="s">
        <v>85</v>
      </c>
      <c r="F21" s="18" t="s">
        <v>27</v>
      </c>
      <c r="G21" s="18" t="s">
        <v>82</v>
      </c>
      <c r="H21" s="18" t="s">
        <v>82</v>
      </c>
    </row>
    <row r="22" spans="2:8" ht="14.25" thickBot="1">
      <c r="B22" s="19" t="s">
        <v>22</v>
      </c>
      <c r="C22" s="19" t="s">
        <v>23</v>
      </c>
      <c r="D22" s="19" t="s">
        <v>77</v>
      </c>
      <c r="E22" s="19" t="s">
        <v>86</v>
      </c>
      <c r="F22" s="19" t="s">
        <v>87</v>
      </c>
      <c r="G22" s="19" t="s">
        <v>83</v>
      </c>
      <c r="H22" s="19" t="s">
        <v>84</v>
      </c>
    </row>
    <row r="23" spans="2:8" ht="13.5">
      <c r="B23" s="15" t="s">
        <v>52</v>
      </c>
      <c r="C23" s="15" t="s">
        <v>53</v>
      </c>
      <c r="D23" s="17">
        <v>140000</v>
      </c>
      <c r="E23" s="17">
        <v>0</v>
      </c>
      <c r="F23" s="15">
        <v>200000</v>
      </c>
      <c r="G23" s="15">
        <v>1E+30</v>
      </c>
      <c r="H23" s="15">
        <v>60000</v>
      </c>
    </row>
    <row r="24" spans="2:8" ht="13.5">
      <c r="B24" s="15" t="s">
        <v>56</v>
      </c>
      <c r="C24" s="15" t="s">
        <v>57</v>
      </c>
      <c r="D24" s="17">
        <v>60000</v>
      </c>
      <c r="E24" s="17">
        <v>-1</v>
      </c>
      <c r="F24" s="15">
        <v>60000</v>
      </c>
      <c r="G24" s="15">
        <v>90000</v>
      </c>
      <c r="H24" s="15">
        <v>10000</v>
      </c>
    </row>
    <row r="25" spans="2:8" ht="13.5">
      <c r="B25" s="15" t="s">
        <v>60</v>
      </c>
      <c r="C25" s="15" t="s">
        <v>61</v>
      </c>
      <c r="D25" s="17">
        <v>50000</v>
      </c>
      <c r="E25" s="17">
        <v>3</v>
      </c>
      <c r="F25" s="15">
        <v>50000</v>
      </c>
      <c r="G25" s="15">
        <v>60000</v>
      </c>
      <c r="H25" s="15">
        <v>50000</v>
      </c>
    </row>
    <row r="26" spans="2:8" ht="13.5">
      <c r="B26" s="15" t="s">
        <v>63</v>
      </c>
      <c r="C26" s="15" t="s">
        <v>64</v>
      </c>
      <c r="D26" s="17">
        <v>100000</v>
      </c>
      <c r="E26" s="17">
        <v>4</v>
      </c>
      <c r="F26" s="15">
        <v>100000</v>
      </c>
      <c r="G26" s="15">
        <v>60000</v>
      </c>
      <c r="H26" s="15">
        <v>90000</v>
      </c>
    </row>
    <row r="27" spans="2:8" ht="13.5">
      <c r="B27" s="15" t="s">
        <v>66</v>
      </c>
      <c r="C27" s="15" t="s">
        <v>67</v>
      </c>
      <c r="D27" s="17">
        <v>50000</v>
      </c>
      <c r="E27" s="17">
        <v>5</v>
      </c>
      <c r="F27" s="15">
        <v>50000</v>
      </c>
      <c r="G27" s="15">
        <v>10000</v>
      </c>
      <c r="H27" s="15">
        <v>50000</v>
      </c>
    </row>
    <row r="28" spans="2:8" ht="13.5">
      <c r="B28" s="15" t="s">
        <v>69</v>
      </c>
      <c r="C28" s="15" t="s">
        <v>70</v>
      </c>
      <c r="D28" s="17">
        <v>0</v>
      </c>
      <c r="E28" s="17">
        <v>0</v>
      </c>
      <c r="F28" s="15">
        <v>0</v>
      </c>
      <c r="G28" s="15">
        <v>60000</v>
      </c>
      <c r="H28" s="15">
        <v>140000</v>
      </c>
    </row>
    <row r="29" spans="2:8" ht="14.25" thickBot="1">
      <c r="B29" s="13" t="s">
        <v>72</v>
      </c>
      <c r="C29" s="13" t="s">
        <v>73</v>
      </c>
      <c r="D29" s="16">
        <v>0</v>
      </c>
      <c r="E29" s="16">
        <v>3</v>
      </c>
      <c r="F29" s="13">
        <v>0</v>
      </c>
      <c r="G29" s="13">
        <v>10000</v>
      </c>
      <c r="H29" s="13">
        <v>90000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:A3"/>
    </sheetView>
  </sheetViews>
  <sheetFormatPr defaultColWidth="9.00390625" defaultRowHeight="13.5"/>
  <cols>
    <col min="1" max="1" width="2.125" style="0" customWidth="1"/>
    <col min="2" max="2" width="6.75390625" style="0" bestFit="1" customWidth="1"/>
    <col min="3" max="3" width="15.375" style="0" bestFit="1" customWidth="1"/>
    <col min="4" max="4" width="7.50390625" style="0" bestFit="1" customWidth="1"/>
    <col min="5" max="5" width="2.125" style="0" customWidth="1"/>
    <col min="6" max="6" width="7.50390625" style="0" bestFit="1" customWidth="1"/>
    <col min="7" max="7" width="9.625" style="0" bestFit="1" customWidth="1"/>
    <col min="8" max="8" width="2.125" style="0" customWidth="1"/>
    <col min="9" max="9" width="7.50390625" style="0" bestFit="1" customWidth="1"/>
    <col min="10" max="10" width="9.625" style="0" bestFit="1" customWidth="1"/>
  </cols>
  <sheetData>
    <row r="1" ht="13.5">
      <c r="A1" s="12" t="s">
        <v>88</v>
      </c>
    </row>
    <row r="2" ht="13.5">
      <c r="A2" s="12" t="s">
        <v>19</v>
      </c>
    </row>
    <row r="3" ht="13.5">
      <c r="A3" s="12" t="s">
        <v>89</v>
      </c>
    </row>
    <row r="5" ht="14.25" thickBot="1"/>
    <row r="6" spans="2:4" ht="13.5">
      <c r="B6" s="18"/>
      <c r="C6" s="18" t="s">
        <v>80</v>
      </c>
      <c r="D6" s="18"/>
    </row>
    <row r="7" spans="2:4" ht="14.25" thickBot="1">
      <c r="B7" s="19" t="s">
        <v>22</v>
      </c>
      <c r="C7" s="19" t="s">
        <v>23</v>
      </c>
      <c r="D7" s="19" t="s">
        <v>77</v>
      </c>
    </row>
    <row r="8" spans="2:4" ht="14.25" thickBot="1">
      <c r="B8" s="13" t="s">
        <v>30</v>
      </c>
      <c r="C8" s="13" t="s">
        <v>31</v>
      </c>
      <c r="D8" s="16">
        <v>740000</v>
      </c>
    </row>
    <row r="10" ht="14.25" thickBot="1"/>
    <row r="11" spans="2:10" ht="13.5">
      <c r="B11" s="18"/>
      <c r="C11" s="18" t="s">
        <v>26</v>
      </c>
      <c r="D11" s="18"/>
      <c r="F11" s="18" t="s">
        <v>90</v>
      </c>
      <c r="G11" s="18" t="s">
        <v>80</v>
      </c>
      <c r="I11" s="18" t="s">
        <v>92</v>
      </c>
      <c r="J11" s="18" t="s">
        <v>80</v>
      </c>
    </row>
    <row r="12" spans="2:10" ht="14.25" thickBot="1">
      <c r="B12" s="19" t="s">
        <v>22</v>
      </c>
      <c r="C12" s="19" t="s">
        <v>23</v>
      </c>
      <c r="D12" s="19" t="s">
        <v>77</v>
      </c>
      <c r="F12" s="19" t="s">
        <v>91</v>
      </c>
      <c r="G12" s="19" t="s">
        <v>77</v>
      </c>
      <c r="I12" s="19" t="s">
        <v>91</v>
      </c>
      <c r="J12" s="19" t="s">
        <v>77</v>
      </c>
    </row>
    <row r="13" spans="2:10" ht="13.5">
      <c r="B13" s="15" t="s">
        <v>32</v>
      </c>
      <c r="C13" s="15" t="s">
        <v>33</v>
      </c>
      <c r="D13" s="17">
        <v>140000</v>
      </c>
      <c r="F13" s="17">
        <v>140000</v>
      </c>
      <c r="G13" s="17">
        <v>740000</v>
      </c>
      <c r="I13" s="17">
        <v>140000</v>
      </c>
      <c r="J13" s="17">
        <v>740000</v>
      </c>
    </row>
    <row r="14" spans="2:10" ht="13.5">
      <c r="B14" s="15" t="s">
        <v>34</v>
      </c>
      <c r="C14" s="15" t="s">
        <v>35</v>
      </c>
      <c r="D14" s="17">
        <v>0</v>
      </c>
      <c r="F14" s="17">
        <v>0</v>
      </c>
      <c r="G14" s="17">
        <v>740000</v>
      </c>
      <c r="I14" s="17">
        <v>0</v>
      </c>
      <c r="J14" s="17">
        <v>740000</v>
      </c>
    </row>
    <row r="15" spans="2:10" ht="13.5">
      <c r="B15" s="15" t="s">
        <v>36</v>
      </c>
      <c r="C15" s="15" t="s">
        <v>37</v>
      </c>
      <c r="D15" s="17">
        <v>50000</v>
      </c>
      <c r="F15" s="17">
        <v>50000</v>
      </c>
      <c r="G15" s="17">
        <v>740000</v>
      </c>
      <c r="I15" s="17">
        <v>50000</v>
      </c>
      <c r="J15" s="17">
        <v>740000</v>
      </c>
    </row>
    <row r="16" spans="2:10" ht="13.5">
      <c r="B16" s="15" t="s">
        <v>38</v>
      </c>
      <c r="C16" s="15" t="s">
        <v>39</v>
      </c>
      <c r="D16" s="17">
        <v>90000</v>
      </c>
      <c r="F16" s="17">
        <v>90000</v>
      </c>
      <c r="G16" s="17">
        <v>740000</v>
      </c>
      <c r="I16" s="17">
        <v>90000</v>
      </c>
      <c r="J16" s="17">
        <v>740000</v>
      </c>
    </row>
    <row r="17" spans="2:10" ht="13.5">
      <c r="B17" s="15" t="s">
        <v>40</v>
      </c>
      <c r="C17" s="15" t="s">
        <v>41</v>
      </c>
      <c r="D17" s="17">
        <v>0</v>
      </c>
      <c r="F17" s="17">
        <v>0</v>
      </c>
      <c r="G17" s="17">
        <v>740000</v>
      </c>
      <c r="I17" s="17">
        <v>0</v>
      </c>
      <c r="J17" s="17">
        <v>740000</v>
      </c>
    </row>
    <row r="18" spans="2:10" ht="13.5">
      <c r="B18" s="15" t="s">
        <v>42</v>
      </c>
      <c r="C18" s="15" t="s">
        <v>43</v>
      </c>
      <c r="D18" s="17">
        <v>0</v>
      </c>
      <c r="F18" s="17">
        <v>0</v>
      </c>
      <c r="G18" s="17">
        <v>740000</v>
      </c>
      <c r="I18" s="17">
        <v>0</v>
      </c>
      <c r="J18" s="17">
        <v>740000</v>
      </c>
    </row>
    <row r="19" spans="2:10" ht="13.5">
      <c r="B19" s="15" t="s">
        <v>44</v>
      </c>
      <c r="C19" s="15" t="s">
        <v>45</v>
      </c>
      <c r="D19" s="17">
        <v>60000</v>
      </c>
      <c r="F19" s="17">
        <v>60000</v>
      </c>
      <c r="G19" s="17">
        <v>740000</v>
      </c>
      <c r="I19" s="17">
        <v>60000</v>
      </c>
      <c r="J19" s="17">
        <v>740000</v>
      </c>
    </row>
    <row r="20" spans="2:10" ht="13.5">
      <c r="B20" s="15" t="s">
        <v>46</v>
      </c>
      <c r="C20" s="15" t="s">
        <v>47</v>
      </c>
      <c r="D20" s="17">
        <v>0</v>
      </c>
      <c r="F20" s="17">
        <v>0</v>
      </c>
      <c r="G20" s="17">
        <v>740000</v>
      </c>
      <c r="I20" s="17">
        <v>0</v>
      </c>
      <c r="J20" s="17">
        <v>740000</v>
      </c>
    </row>
    <row r="21" spans="2:10" ht="13.5">
      <c r="B21" s="15" t="s">
        <v>48</v>
      </c>
      <c r="C21" s="15" t="s">
        <v>49</v>
      </c>
      <c r="D21" s="17">
        <v>10000</v>
      </c>
      <c r="F21" s="17">
        <v>10000</v>
      </c>
      <c r="G21" s="17">
        <v>740000</v>
      </c>
      <c r="I21" s="17">
        <v>10000</v>
      </c>
      <c r="J21" s="17">
        <v>740000</v>
      </c>
    </row>
    <row r="22" spans="2:10" ht="14.25" thickBot="1">
      <c r="B22" s="13" t="s">
        <v>50</v>
      </c>
      <c r="C22" s="13" t="s">
        <v>51</v>
      </c>
      <c r="D22" s="16">
        <v>50000</v>
      </c>
      <c r="F22" s="16">
        <v>50000</v>
      </c>
      <c r="G22" s="16">
        <v>740000</v>
      </c>
      <c r="I22" s="16">
        <v>50000</v>
      </c>
      <c r="J22" s="16">
        <v>740000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4" sqref="K4"/>
    </sheetView>
  </sheetViews>
  <sheetFormatPr defaultColWidth="9.00390625" defaultRowHeight="13.5"/>
  <cols>
    <col min="1" max="1" width="12.625" style="0" customWidth="1"/>
    <col min="7" max="7" width="7.75390625" style="0" customWidth="1"/>
  </cols>
  <sheetData>
    <row r="1" spans="1:6" ht="13.5">
      <c r="A1" s="4" t="s">
        <v>4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</row>
    <row r="2" spans="1:6" ht="13.5">
      <c r="A2" s="1" t="s">
        <v>0</v>
      </c>
      <c r="B2" s="1">
        <v>0</v>
      </c>
      <c r="C2" s="1">
        <v>4</v>
      </c>
      <c r="D2" s="1">
        <v>3</v>
      </c>
      <c r="E2" s="1">
        <v>4</v>
      </c>
      <c r="F2" s="1">
        <v>5</v>
      </c>
    </row>
    <row r="3" spans="1:6" ht="14.25" thickBot="1">
      <c r="A3" s="2" t="s">
        <v>1</v>
      </c>
      <c r="B3" s="2">
        <v>5</v>
      </c>
      <c r="C3" s="2">
        <v>2</v>
      </c>
      <c r="D3" s="2">
        <v>2</v>
      </c>
      <c r="E3" s="2">
        <v>1</v>
      </c>
      <c r="F3" s="2">
        <v>2</v>
      </c>
    </row>
    <row r="4" ht="14.25" thickBot="1"/>
    <row r="5" spans="1:8" ht="13.5">
      <c r="A5" s="8" t="s">
        <v>3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/>
      <c r="H5" s="11" t="s">
        <v>17</v>
      </c>
    </row>
    <row r="6" spans="1:8" ht="13.5">
      <c r="A6" s="6" t="s">
        <v>0</v>
      </c>
      <c r="B6" s="1">
        <v>140000</v>
      </c>
      <c r="C6" s="1">
        <v>0</v>
      </c>
      <c r="D6" s="1">
        <v>50000</v>
      </c>
      <c r="E6" s="1">
        <v>90000</v>
      </c>
      <c r="F6" s="1">
        <v>0</v>
      </c>
      <c r="G6" s="1"/>
      <c r="H6">
        <f>B6+C6-D6-E6-F6</f>
        <v>0</v>
      </c>
    </row>
    <row r="7" spans="1:8" ht="13.5">
      <c r="A7" s="6" t="s">
        <v>1</v>
      </c>
      <c r="B7" s="1">
        <v>0</v>
      </c>
      <c r="C7" s="1">
        <v>60000</v>
      </c>
      <c r="D7" s="1">
        <v>0</v>
      </c>
      <c r="E7" s="1">
        <v>10000</v>
      </c>
      <c r="F7" s="1">
        <v>50000</v>
      </c>
      <c r="G7" s="1"/>
      <c r="H7">
        <f>B7+C7-D7-E7-F7</f>
        <v>0</v>
      </c>
    </row>
    <row r="8" spans="1:7" ht="13.5">
      <c r="A8" s="5"/>
      <c r="B8" s="3">
        <f>SUM(B6:B7)</f>
        <v>140000</v>
      </c>
      <c r="C8" s="3">
        <f>SUM(C6:C7)</f>
        <v>60000</v>
      </c>
      <c r="D8" s="3">
        <f>SUM(D6:D7)</f>
        <v>50000</v>
      </c>
      <c r="E8" s="3">
        <f>SUM(E6:E7)</f>
        <v>100000</v>
      </c>
      <c r="F8" s="3">
        <f>SUM(F6:F7)</f>
        <v>50000</v>
      </c>
      <c r="G8" s="3"/>
    </row>
    <row r="9" spans="1:7" ht="13.5">
      <c r="A9" s="7" t="s">
        <v>2</v>
      </c>
      <c r="B9" s="1">
        <v>200000</v>
      </c>
      <c r="C9" s="1">
        <v>60000</v>
      </c>
      <c r="D9" s="1">
        <v>50000</v>
      </c>
      <c r="E9" s="1">
        <v>100000</v>
      </c>
      <c r="F9" s="1">
        <v>50000</v>
      </c>
      <c r="G9" s="1"/>
    </row>
    <row r="10" spans="1:7" ht="13.5">
      <c r="A10" s="7"/>
      <c r="B10" s="1"/>
      <c r="C10" s="1"/>
      <c r="D10" s="1"/>
      <c r="E10" s="1"/>
      <c r="F10" s="1"/>
      <c r="G10" s="1"/>
    </row>
    <row r="11" spans="1:7" ht="13.5">
      <c r="A11" s="6" t="s">
        <v>5</v>
      </c>
      <c r="B11" s="1">
        <f aca="true" t="shared" si="0" ref="B11:F12">B2*B6</f>
        <v>0</v>
      </c>
      <c r="C11" s="1">
        <f t="shared" si="0"/>
        <v>0</v>
      </c>
      <c r="D11" s="1">
        <f t="shared" si="0"/>
        <v>150000</v>
      </c>
      <c r="E11" s="1">
        <f t="shared" si="0"/>
        <v>360000</v>
      </c>
      <c r="F11" s="1">
        <f t="shared" si="0"/>
        <v>0</v>
      </c>
      <c r="G11" s="1">
        <f>SUM(B11:F11)</f>
        <v>510000</v>
      </c>
    </row>
    <row r="12" spans="1:7" ht="13.5">
      <c r="A12" s="6"/>
      <c r="B12" s="1">
        <f t="shared" si="0"/>
        <v>0</v>
      </c>
      <c r="C12" s="1">
        <f t="shared" si="0"/>
        <v>120000</v>
      </c>
      <c r="D12" s="1">
        <f t="shared" si="0"/>
        <v>0</v>
      </c>
      <c r="E12" s="1">
        <f t="shared" si="0"/>
        <v>10000</v>
      </c>
      <c r="F12" s="1">
        <f t="shared" si="0"/>
        <v>100000</v>
      </c>
      <c r="G12" s="1">
        <f>SUM(B12:F12)</f>
        <v>230000</v>
      </c>
    </row>
    <row r="13" spans="1:7" ht="14.25" thickBot="1">
      <c r="A13" s="9"/>
      <c r="B13" s="10"/>
      <c r="C13" s="10"/>
      <c r="D13" s="10"/>
      <c r="E13" s="10"/>
      <c r="F13" s="10" t="s">
        <v>6</v>
      </c>
      <c r="G13" s="10">
        <f>SUM(G11:G12)</f>
        <v>740000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kubo</dc:creator>
  <cp:keywords/>
  <dc:description/>
  <cp:lastModifiedBy> kubo</cp:lastModifiedBy>
  <dcterms:created xsi:type="dcterms:W3CDTF">2002-02-15T23:26:42Z</dcterms:created>
  <dcterms:modified xsi:type="dcterms:W3CDTF">2005-04-13T22:40:57Z</dcterms:modified>
  <cp:category/>
  <cp:version/>
  <cp:contentType/>
  <cp:contentStatus/>
</cp:coreProperties>
</file>